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andoval\Google Drive\Treasury\Marlene\"/>
    </mc:Choice>
  </mc:AlternateContent>
  <bookViews>
    <workbookView xWindow="0" yWindow="0" windowWidth="38400" windowHeight="13620"/>
  </bookViews>
  <sheets>
    <sheet name="Month" sheetId="1" r:id="rId1"/>
    <sheet name="Key Codes" sheetId="2" r:id="rId2"/>
  </sheets>
  <definedNames>
    <definedName name="_xlnm.Print_Area" localSheetId="0">Month!$A$1:$Q$49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E46" i="1" l="1"/>
  <c r="E45" i="1"/>
  <c r="F42" i="1"/>
  <c r="E48" i="1" s="1"/>
  <c r="E49" i="1" s="1"/>
  <c r="H42" i="1"/>
  <c r="H45" i="1" s="1"/>
  <c r="Q22" i="1" s="1"/>
  <c r="I42" i="1"/>
  <c r="J42" i="1"/>
  <c r="K42" i="1"/>
  <c r="L42" i="1"/>
  <c r="M42" i="1"/>
  <c r="N42" i="1"/>
  <c r="Q23" i="1" l="1"/>
  <c r="O12" i="1"/>
  <c r="Q26" i="1"/>
  <c r="Q27" i="1"/>
  <c r="Q25" i="1"/>
  <c r="Q28" i="1"/>
  <c r="Q24" i="1"/>
  <c r="Q29" i="1" l="1"/>
  <c r="Q39" i="1" s="1"/>
</calcChain>
</file>

<file path=xl/sharedStrings.xml><?xml version="1.0" encoding="utf-8"?>
<sst xmlns="http://schemas.openxmlformats.org/spreadsheetml/2006/main" count="116" uniqueCount="104">
  <si>
    <t>Lodging</t>
  </si>
  <si>
    <t>Daily Mileage</t>
  </si>
  <si>
    <t>Special Travel</t>
  </si>
  <si>
    <t>End last month</t>
  </si>
  <si>
    <t>Mil. This month</t>
  </si>
  <si>
    <t>For Office Use Only</t>
  </si>
  <si>
    <t>Total</t>
  </si>
  <si>
    <t>Carolina Conference of SDA</t>
  </si>
  <si>
    <t>Odometer Reading</t>
  </si>
  <si>
    <t>Approved By:</t>
  </si>
  <si>
    <t>Date:</t>
  </si>
  <si>
    <t>P.O. Box 44270</t>
  </si>
  <si>
    <t>Per Diem</t>
  </si>
  <si>
    <t>Charlotte, NC 28215</t>
  </si>
  <si>
    <t>Airfare</t>
  </si>
  <si>
    <t>Car Rental</t>
  </si>
  <si>
    <t>Total SP TRAVEL</t>
  </si>
  <si>
    <t xml:space="preserve">Mileage Rate </t>
  </si>
  <si>
    <t>Mileage Rate (change rate as needed)</t>
  </si>
  <si>
    <t>Total Mileage</t>
  </si>
  <si>
    <t>Family Per Diem</t>
  </si>
  <si>
    <t>Single Per Diem</t>
  </si>
  <si>
    <t>Phone: 704-596-3200</t>
  </si>
  <si>
    <t xml:space="preserve"> Total</t>
  </si>
  <si>
    <t>Personal Miles</t>
  </si>
  <si>
    <t>Business Miles</t>
  </si>
  <si>
    <t xml:space="preserve">Meeting Registration Fee </t>
  </si>
  <si>
    <t>**Travel Misc.**</t>
  </si>
  <si>
    <t>Mileage</t>
  </si>
  <si>
    <t>Reg. Fees</t>
  </si>
  <si>
    <t>Explanation</t>
  </si>
  <si>
    <t>2701 E WT Harris Blvd-Zip 28213</t>
  </si>
  <si>
    <t>Car Rental/Gas</t>
  </si>
  <si>
    <t>DAY</t>
  </si>
  <si>
    <t>(Less Advance)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</si>
  <si>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</si>
  <si>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</si>
  <si>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</si>
  <si>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</si>
  <si>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</si>
  <si>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</si>
  <si>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</si>
  <si>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</si>
  <si>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</si>
  <si>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</si>
  <si>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</si>
  <si>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</si>
  <si>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</si>
  <si>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</si>
  <si>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</si>
  <si>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</si>
  <si>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</si>
  <si>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</si>
  <si>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</si>
  <si>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</si>
  <si>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</si>
  <si>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</si>
  <si>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</si>
  <si>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</si>
  <si>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WITH Report</t>
  </si>
  <si>
    <t>Fax: 704-887-5750</t>
  </si>
  <si>
    <t>Class (Professional Growth, Degree)</t>
  </si>
  <si>
    <t>Ministerial meetings (AMA, CMR, etc.)</t>
  </si>
  <si>
    <t>Visits to homes, hospitals, etc.</t>
  </si>
  <si>
    <t>Codes to provide abbreviated descriptions</t>
  </si>
  <si>
    <t>Scan/Email or Fax All Receipts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</si>
  <si>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</si>
  <si>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</si>
  <si>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</si>
  <si>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</si>
  <si>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</si>
  <si>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</si>
  <si>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MO</t>
  </si>
  <si>
    <t>report@carolinasda.org</t>
  </si>
  <si>
    <t>TR Misc.</t>
  </si>
  <si>
    <t>$54 Single</t>
  </si>
  <si>
    <t>$19 1-Meal</t>
  </si>
  <si>
    <t>$81 Family</t>
  </si>
  <si>
    <t>$27 1-Meal</t>
  </si>
  <si>
    <t>2022 Carolina Conference Employee Activity/Expense Report</t>
  </si>
  <si>
    <t>Jan-Mar 2022</t>
  </si>
  <si>
    <t>Apr-Dec 2022</t>
  </si>
  <si>
    <t>Car 1</t>
  </si>
  <si>
    <t>Car 2</t>
  </si>
  <si>
    <t>TOTAL</t>
  </si>
  <si>
    <t>\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</si>
  <si>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</si>
  <si>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</si>
  <si>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</si>
  <si>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</si>
  <si>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</si>
  <si>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</si>
  <si>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</si>
  <si>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</si>
  <si>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</si>
  <si>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</si>
  <si>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</si>
  <si>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</si>
  <si>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Address  </t>
  </si>
  <si>
    <t xml:space="preserve">Employee Name  </t>
  </si>
  <si>
    <t xml:space="preserve">City </t>
  </si>
  <si>
    <t xml:space="preserve">State/Zip  </t>
  </si>
  <si>
    <t xml:space="preserve">YR   </t>
  </si>
  <si>
    <r>
      <rPr>
        <b/>
        <sz val="27"/>
        <color theme="3"/>
        <rFont val="Edwardian Script ITC"/>
        <family val="4"/>
      </rPr>
      <t xml:space="preserve">"Embracing Carolina with the Compassionate Call of Christ"    </t>
    </r>
    <r>
      <rPr>
        <b/>
        <sz val="27"/>
        <color theme="3"/>
        <rFont val="Arial"/>
        <family val="2"/>
      </rPr>
      <t xml:space="preserve"> </t>
    </r>
    <r>
      <rPr>
        <b/>
        <sz val="28"/>
        <color theme="3"/>
        <rFont val="Arial"/>
        <family val="2"/>
      </rPr>
      <t xml:space="preserve">        </t>
    </r>
    <r>
      <rPr>
        <b/>
        <sz val="14"/>
        <color theme="3"/>
        <rFont val="Arial"/>
        <family val="2"/>
      </rPr>
      <t xml:space="preserve">                                                            </t>
    </r>
    <r>
      <rPr>
        <b/>
        <sz val="14"/>
        <color theme="1"/>
        <rFont val="Arial"/>
        <family val="2"/>
      </rPr>
      <t>Monthly Activity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</si>
</sst>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_([$$-409]* #,##0.00_);_([$$-409]* \(#,##0.00\);_([$$-409]* &quot;-&quot;??_);_(@_)"/>
  </numFmts>
  <fonts count="61">
    <font>
      <sz val="10"/>
      <name val="Arial"/>
      <charset val="129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sz val="16"/>
      <name val="Arial Rounded MT Bold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3"/>
      <name val="Arial"/>
      <family val="2"/>
    </font>
    <font>
      <b/>
      <sz val="27"/>
      <color theme="3"/>
      <name val="Edwardian Script ITC"/>
      <family val="4"/>
    </font>
    <font>
      <b/>
      <sz val="27"/>
      <color theme="3"/>
      <name val="Arial"/>
      <family val="2"/>
    </font>
    <font>
      <b/>
      <sz val="28"/>
      <color theme="3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Alignment="1">
      <alignment vertical="distributed"/>
    </xf>
    <xf numFmtId="2" fontId="44" fillId="0" borderId="11" xfId="0" applyNumberFormat="1" applyFont="1" applyBorder="1"/>
    <xf numFmtId="1" fontId="9" fillId="0" borderId="11" xfId="39" applyNumberFormat="1" applyFont="1" applyBorder="1" applyAlignment="1">
      <alignment horizontal="center"/>
    </xf>
    <xf numFmtId="43" fontId="27" fillId="0" borderId="12" xfId="0" applyNumberFormat="1" applyFont="1" applyBorder="1"/>
    <xf numFmtId="0" fontId="9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9" fillId="0" borderId="11" xfId="39" applyNumberFormat="1" applyFont="1" applyFill="1" applyBorder="1" applyAlignment="1">
      <alignment horizontal="left"/>
    </xf>
    <xf numFmtId="0" fontId="9" fillId="0" borderId="13" xfId="0" applyFont="1" applyBorder="1"/>
    <xf numFmtId="0" fontId="9" fillId="0" borderId="13" xfId="0" applyFont="1" applyFill="1" applyBorder="1"/>
    <xf numFmtId="0" fontId="27" fillId="0" borderId="13" xfId="0" applyFont="1" applyBorder="1"/>
    <xf numFmtId="0" fontId="9" fillId="0" borderId="13" xfId="0" applyFont="1" applyBorder="1" applyAlignment="1">
      <alignment horizontal="right"/>
    </xf>
    <xf numFmtId="1" fontId="29" fillId="0" borderId="13" xfId="39" applyNumberFormat="1" applyFont="1" applyFill="1" applyBorder="1" applyAlignment="1">
      <alignment horizontal="left"/>
    </xf>
    <xf numFmtId="0" fontId="27" fillId="0" borderId="13" xfId="0" applyFont="1" applyFill="1" applyBorder="1"/>
    <xf numFmtId="0" fontId="27" fillId="0" borderId="11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distributed"/>
    </xf>
    <xf numFmtId="0" fontId="34" fillId="0" borderId="0" xfId="0" applyFont="1"/>
    <xf numFmtId="1" fontId="35" fillId="0" borderId="13" xfId="39" applyNumberFormat="1" applyFont="1" applyFill="1" applyBorder="1" applyAlignment="1">
      <alignment horizontal="left"/>
    </xf>
    <xf numFmtId="2" fontId="45" fillId="0" borderId="11" xfId="0" applyNumberFormat="1" applyFont="1" applyBorder="1"/>
    <xf numFmtId="0" fontId="28" fillId="0" borderId="11" xfId="0" applyFont="1" applyBorder="1"/>
    <xf numFmtId="0" fontId="28" fillId="0" borderId="11" xfId="39" applyFont="1" applyBorder="1"/>
    <xf numFmtId="0" fontId="8" fillId="0" borderId="14" xfId="0" applyFont="1" applyBorder="1" applyAlignment="1"/>
    <xf numFmtId="0" fontId="34" fillId="0" borderId="15" xfId="0" applyFont="1" applyBorder="1" applyAlignment="1">
      <alignment horizontal="center"/>
    </xf>
    <xf numFmtId="0" fontId="34" fillId="0" borderId="0" xfId="0" applyFont="1" applyBorder="1"/>
    <xf numFmtId="43" fontId="27" fillId="0" borderId="16" xfId="0" applyNumberFormat="1" applyFont="1" applyBorder="1"/>
    <xf numFmtId="44" fontId="9" fillId="0" borderId="17" xfId="0" applyNumberFormat="1" applyFont="1" applyBorder="1"/>
    <xf numFmtId="44" fontId="9" fillId="0" borderId="17" xfId="39" applyNumberFormat="1" applyFont="1" applyFill="1" applyBorder="1" applyAlignment="1">
      <alignment horizontal="left"/>
    </xf>
    <xf numFmtId="43" fontId="27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34" fillId="0" borderId="18" xfId="0" applyFont="1" applyBorder="1"/>
    <xf numFmtId="0" fontId="28" fillId="0" borderId="19" xfId="0" applyFont="1" applyBorder="1"/>
    <xf numFmtId="0" fontId="34" fillId="0" borderId="20" xfId="0" applyFont="1" applyBorder="1"/>
    <xf numFmtId="44" fontId="28" fillId="0" borderId="21" xfId="28" applyNumberFormat="1" applyFont="1" applyBorder="1" applyAlignment="1">
      <alignment horizontal="center"/>
    </xf>
    <xf numFmtId="1" fontId="28" fillId="0" borderId="21" xfId="39" applyNumberFormat="1" applyFont="1" applyBorder="1"/>
    <xf numFmtId="0" fontId="28" fillId="0" borderId="22" xfId="0" applyFont="1" applyBorder="1"/>
    <xf numFmtId="0" fontId="46" fillId="0" borderId="23" xfId="0" applyFont="1" applyBorder="1" applyAlignment="1">
      <alignment horizontal="right"/>
    </xf>
    <xf numFmtId="0" fontId="0" fillId="0" borderId="24" xfId="0" applyBorder="1"/>
    <xf numFmtId="0" fontId="47" fillId="0" borderId="11" xfId="0" applyFont="1" applyBorder="1"/>
    <xf numFmtId="0" fontId="47" fillId="0" borderId="25" xfId="0" applyFont="1" applyBorder="1"/>
    <xf numFmtId="1" fontId="9" fillId="0" borderId="13" xfId="39" applyNumberFormat="1" applyFont="1" applyBorder="1" applyAlignment="1">
      <alignment horizontal="center"/>
    </xf>
    <xf numFmtId="17" fontId="44" fillId="0" borderId="26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44" fontId="9" fillId="24" borderId="27" xfId="39" applyNumberFormat="1" applyFont="1" applyFill="1" applyBorder="1" applyAlignment="1">
      <alignment horizontal="left"/>
    </xf>
    <xf numFmtId="0" fontId="33" fillId="0" borderId="28" xfId="39" applyFont="1" applyBorder="1"/>
    <xf numFmtId="2" fontId="35" fillId="0" borderId="87" xfId="39" applyNumberFormat="1" applyFont="1" applyFill="1" applyBorder="1" applyAlignment="1">
      <alignment horizontal="left"/>
    </xf>
    <xf numFmtId="2" fontId="35" fillId="0" borderId="20" xfId="39" applyNumberFormat="1" applyFont="1" applyFill="1" applyBorder="1" applyAlignment="1">
      <alignment horizontal="left"/>
    </xf>
    <xf numFmtId="1" fontId="6" fillId="0" borderId="21" xfId="39" applyNumberFormat="1" applyFont="1" applyBorder="1"/>
    <xf numFmtId="165" fontId="34" fillId="0" borderId="12" xfId="28" applyNumberFormat="1" applyFont="1" applyBorder="1" applyAlignment="1">
      <alignment horizontal="right"/>
    </xf>
    <xf numFmtId="165" fontId="34" fillId="0" borderId="12" xfId="28" applyNumberFormat="1" applyFont="1" applyBorder="1"/>
    <xf numFmtId="1" fontId="5" fillId="0" borderId="11" xfId="39" applyNumberFormat="1" applyFont="1" applyBorder="1" applyAlignment="1">
      <alignment horizontal="center" vertical="center"/>
    </xf>
    <xf numFmtId="1" fontId="5" fillId="0" borderId="13" xfId="39" applyNumberFormat="1" applyFont="1" applyBorder="1" applyAlignment="1">
      <alignment horizontal="center" vertical="center"/>
    </xf>
    <xf numFmtId="2" fontId="5" fillId="0" borderId="11" xfId="39" applyNumberFormat="1" applyFont="1" applyBorder="1" applyAlignment="1">
      <alignment horizontal="center" vertical="center"/>
    </xf>
    <xf numFmtId="43" fontId="5" fillId="0" borderId="11" xfId="3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39" applyFont="1" applyBorder="1" applyAlignment="1">
      <alignment horizontal="left"/>
    </xf>
    <xf numFmtId="0" fontId="27" fillId="0" borderId="25" xfId="39" applyFont="1" applyFill="1" applyBorder="1" applyAlignment="1"/>
    <xf numFmtId="37" fontId="5" fillId="0" borderId="29" xfId="39" applyNumberFormat="1" applyFont="1" applyFill="1" applyBorder="1" applyAlignment="1">
      <alignment horizontal="right"/>
    </xf>
    <xf numFmtId="0" fontId="27" fillId="0" borderId="30" xfId="39" applyFont="1" applyFill="1" applyBorder="1" applyAlignment="1"/>
    <xf numFmtId="0" fontId="6" fillId="0" borderId="14" xfId="39" applyFont="1" applyBorder="1" applyAlignment="1">
      <alignment horizontal="right"/>
    </xf>
    <xf numFmtId="0" fontId="28" fillId="0" borderId="21" xfId="0" applyFont="1" applyBorder="1"/>
    <xf numFmtId="0" fontId="5" fillId="0" borderId="11" xfId="0" applyFont="1" applyBorder="1" applyAlignment="1">
      <alignment horizontal="center"/>
    </xf>
    <xf numFmtId="0" fontId="31" fillId="0" borderId="22" xfId="0" applyFont="1" applyBorder="1" applyAlignment="1">
      <alignment vertical="distributed"/>
    </xf>
    <xf numFmtId="0" fontId="5" fillId="0" borderId="31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9" fillId="0" borderId="32" xfId="39" applyFont="1" applyFill="1" applyBorder="1" applyAlignment="1">
      <alignment horizontal="left"/>
    </xf>
    <xf numFmtId="0" fontId="27" fillId="0" borderId="11" xfId="39" applyFont="1" applyFill="1" applyBorder="1" applyAlignment="1">
      <alignment horizontal="left"/>
    </xf>
    <xf numFmtId="0" fontId="27" fillId="0" borderId="14" xfId="39" applyFont="1" applyFill="1" applyBorder="1" applyAlignment="1">
      <alignment horizontal="left"/>
    </xf>
    <xf numFmtId="0" fontId="27" fillId="0" borderId="33" xfId="0" applyFont="1" applyFill="1" applyBorder="1" applyAlignment="1">
      <alignment horizontal="left" vertical="distributed"/>
    </xf>
    <xf numFmtId="0" fontId="27" fillId="0" borderId="32" xfId="39" applyFont="1" applyFill="1" applyBorder="1" applyAlignment="1"/>
    <xf numFmtId="0" fontId="27" fillId="0" borderId="11" xfId="39" applyFont="1" applyFill="1" applyBorder="1" applyAlignment="1"/>
    <xf numFmtId="0" fontId="9" fillId="0" borderId="11" xfId="39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distributed"/>
    </xf>
    <xf numFmtId="0" fontId="27" fillId="0" borderId="34" xfId="39" applyFont="1" applyFill="1" applyBorder="1" applyAlignment="1"/>
    <xf numFmtId="0" fontId="27" fillId="0" borderId="21" xfId="39" applyFont="1" applyFill="1" applyBorder="1" applyAlignment="1"/>
    <xf numFmtId="37" fontId="5" fillId="0" borderId="35" xfId="39" applyNumberFormat="1" applyFont="1" applyFill="1" applyBorder="1" applyAlignment="1">
      <alignment horizontal="right"/>
    </xf>
    <xf numFmtId="37" fontId="5" fillId="0" borderId="11" xfId="0" applyNumberFormat="1" applyFont="1" applyFill="1" applyBorder="1"/>
    <xf numFmtId="37" fontId="5" fillId="0" borderId="19" xfId="0" applyNumberFormat="1" applyFont="1" applyFill="1" applyBorder="1" applyAlignment="1">
      <alignment vertical="distributed"/>
    </xf>
    <xf numFmtId="37" fontId="5" fillId="0" borderId="11" xfId="39" applyNumberFormat="1" applyFont="1" applyFill="1" applyBorder="1" applyAlignment="1">
      <alignment horizontal="right"/>
    </xf>
    <xf numFmtId="0" fontId="27" fillId="24" borderId="32" xfId="39" applyFont="1" applyFill="1" applyBorder="1" applyAlignment="1"/>
    <xf numFmtId="37" fontId="5" fillId="24" borderId="14" xfId="39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37" xfId="39" applyNumberFormat="1" applyFont="1" applyBorder="1" applyAlignment="1">
      <alignment horizontal="center" textRotation="90"/>
    </xf>
    <xf numFmtId="43" fontId="5" fillId="0" borderId="14" xfId="39" applyNumberFormat="1" applyFont="1" applyBorder="1" applyAlignment="1">
      <alignment horizontal="center" vertical="center"/>
    </xf>
    <xf numFmtId="43" fontId="5" fillId="0" borderId="14" xfId="39" applyNumberFormat="1" applyFont="1" applyBorder="1" applyAlignment="1">
      <alignment horizontal="left" vertical="center"/>
    </xf>
    <xf numFmtId="1" fontId="5" fillId="0" borderId="33" xfId="39" applyNumberFormat="1" applyFont="1" applyBorder="1" applyAlignment="1">
      <alignment horizontal="center" vertical="center"/>
    </xf>
    <xf numFmtId="1" fontId="5" fillId="0" borderId="31" xfId="39" applyNumberFormat="1" applyFont="1" applyBorder="1" applyAlignment="1">
      <alignment horizontal="center" vertical="center"/>
    </xf>
    <xf numFmtId="2" fontId="5" fillId="0" borderId="31" xfId="39" applyNumberFormat="1" applyFont="1" applyBorder="1" applyAlignment="1">
      <alignment horizontal="center" vertical="center"/>
    </xf>
    <xf numFmtId="43" fontId="5" fillId="0" borderId="31" xfId="39" applyNumberFormat="1" applyFont="1" applyBorder="1" applyAlignment="1">
      <alignment horizontal="center" vertical="center"/>
    </xf>
    <xf numFmtId="43" fontId="5" fillId="0" borderId="38" xfId="39" applyNumberFormat="1" applyFont="1" applyBorder="1" applyAlignment="1">
      <alignment horizontal="center" vertical="center"/>
    </xf>
    <xf numFmtId="4" fontId="6" fillId="0" borderId="39" xfId="39" applyNumberFormat="1" applyFont="1" applyBorder="1" applyAlignment="1">
      <alignment horizontal="center" textRotation="90"/>
    </xf>
    <xf numFmtId="4" fontId="6" fillId="0" borderId="40" xfId="39" applyNumberFormat="1" applyFont="1" applyBorder="1" applyAlignment="1">
      <alignment horizontal="center" textRotation="90"/>
    </xf>
    <xf numFmtId="2" fontId="6" fillId="0" borderId="41" xfId="39" applyNumberFormat="1" applyFont="1" applyBorder="1" applyAlignment="1">
      <alignment textRotation="90" wrapText="1"/>
    </xf>
    <xf numFmtId="2" fontId="4" fillId="0" borderId="40" xfId="39" applyNumberFormat="1" applyFont="1" applyBorder="1" applyAlignment="1">
      <alignment textRotation="90" wrapText="1"/>
    </xf>
    <xf numFmtId="2" fontId="6" fillId="0" borderId="40" xfId="39" applyNumberFormat="1" applyFont="1" applyBorder="1" applyAlignment="1">
      <alignment textRotation="90" wrapText="1"/>
    </xf>
    <xf numFmtId="37" fontId="5" fillId="0" borderId="13" xfId="39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/>
    </xf>
    <xf numFmtId="0" fontId="9" fillId="0" borderId="42" xfId="39" applyFont="1" applyFill="1" applyBorder="1" applyAlignment="1">
      <alignment horizontal="center"/>
    </xf>
    <xf numFmtId="37" fontId="5" fillId="0" borderId="25" xfId="39" applyNumberFormat="1" applyFont="1" applyFill="1" applyBorder="1" applyAlignment="1">
      <alignment horizontal="right"/>
    </xf>
    <xf numFmtId="0" fontId="8" fillId="25" borderId="0" xfId="0" applyFont="1" applyFill="1" applyBorder="1" applyAlignment="1">
      <alignment horizontal="center"/>
    </xf>
    <xf numFmtId="4" fontId="6" fillId="25" borderId="43" xfId="39" applyNumberFormat="1" applyFont="1" applyFill="1" applyBorder="1" applyAlignment="1">
      <alignment horizontal="center" textRotation="90"/>
    </xf>
    <xf numFmtId="0" fontId="5" fillId="25" borderId="3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1" fontId="5" fillId="25" borderId="13" xfId="39" applyNumberFormat="1" applyFont="1" applyFill="1" applyBorder="1" applyAlignment="1">
      <alignment horizontal="center" vertical="center"/>
    </xf>
    <xf numFmtId="1" fontId="9" fillId="25" borderId="13" xfId="39" applyNumberFormat="1" applyFont="1" applyFill="1" applyBorder="1" applyAlignment="1">
      <alignment horizontal="center"/>
    </xf>
    <xf numFmtId="0" fontId="27" fillId="25" borderId="33" xfId="0" applyFont="1" applyFill="1" applyBorder="1" applyAlignment="1">
      <alignment horizontal="left" vertical="distributed"/>
    </xf>
    <xf numFmtId="0" fontId="27" fillId="25" borderId="11" xfId="0" applyFont="1" applyFill="1" applyBorder="1" applyAlignment="1">
      <alignment horizontal="center" vertical="distributed"/>
    </xf>
    <xf numFmtId="37" fontId="5" fillId="25" borderId="19" xfId="0" applyNumberFormat="1" applyFont="1" applyFill="1" applyBorder="1" applyAlignment="1">
      <alignment vertical="distributed"/>
    </xf>
    <xf numFmtId="37" fontId="5" fillId="25" borderId="11" xfId="39" applyNumberFormat="1" applyFont="1" applyFill="1" applyBorder="1" applyAlignment="1">
      <alignment horizontal="right"/>
    </xf>
    <xf numFmtId="37" fontId="5" fillId="25" borderId="13" xfId="39" applyNumberFormat="1" applyFont="1" applyFill="1" applyBorder="1" applyAlignment="1">
      <alignment horizontal="right"/>
    </xf>
    <xf numFmtId="37" fontId="5" fillId="25" borderId="29" xfId="39" applyNumberFormat="1" applyFont="1" applyFill="1" applyBorder="1" applyAlignment="1">
      <alignment horizontal="right"/>
    </xf>
    <xf numFmtId="165" fontId="34" fillId="0" borderId="44" xfId="28" applyNumberFormat="1" applyFont="1" applyBorder="1" applyAlignment="1">
      <alignment horizontal="right"/>
    </xf>
    <xf numFmtId="8" fontId="46" fillId="0" borderId="45" xfId="0" applyNumberFormat="1" applyFont="1" applyBorder="1" applyAlignment="1">
      <alignment horizontal="right"/>
    </xf>
    <xf numFmtId="8" fontId="46" fillId="0" borderId="46" xfId="0" applyNumberFormat="1" applyFont="1" applyBorder="1" applyAlignment="1">
      <alignment horizontal="right"/>
    </xf>
    <xf numFmtId="17" fontId="44" fillId="0" borderId="47" xfId="0" quotePrefix="1" applyNumberFormat="1" applyFont="1" applyBorder="1" applyAlignment="1">
      <alignment horizontal="center"/>
    </xf>
    <xf numFmtId="0" fontId="0" fillId="0" borderId="48" xfId="0" applyBorder="1"/>
    <xf numFmtId="8" fontId="46" fillId="0" borderId="49" xfId="0" applyNumberFormat="1" applyFont="1" applyBorder="1" applyAlignment="1">
      <alignment horizontal="right"/>
    </xf>
    <xf numFmtId="1" fontId="36" fillId="0" borderId="50" xfId="39" applyNumberFormat="1" applyFont="1" applyBorder="1" applyAlignment="1">
      <alignment horizontal="center"/>
    </xf>
    <xf numFmtId="1" fontId="36" fillId="0" borderId="51" xfId="39" applyNumberFormat="1" applyFont="1" applyBorder="1" applyAlignment="1">
      <alignment horizontal="center"/>
    </xf>
    <xf numFmtId="1" fontId="36" fillId="0" borderId="52" xfId="39" applyNumberFormat="1" applyFont="1" applyBorder="1" applyAlignment="1">
      <alignment horizontal="center"/>
    </xf>
    <xf numFmtId="1" fontId="36" fillId="0" borderId="51" xfId="39" applyNumberFormat="1" applyFont="1" applyFill="1" applyBorder="1" applyAlignment="1">
      <alignment horizontal="center"/>
    </xf>
    <xf numFmtId="1" fontId="36" fillId="0" borderId="53" xfId="39" applyNumberFormat="1" applyFont="1" applyFill="1" applyBorder="1" applyAlignment="1">
      <alignment horizontal="center"/>
    </xf>
    <xf numFmtId="0" fontId="27" fillId="0" borderId="54" xfId="39" applyFont="1" applyFill="1" applyBorder="1" applyAlignment="1"/>
    <xf numFmtId="37" fontId="5" fillId="0" borderId="13" xfId="0" applyNumberFormat="1" applyFont="1" applyFill="1" applyBorder="1"/>
    <xf numFmtId="0" fontId="27" fillId="24" borderId="31" xfId="39" applyFont="1" applyFill="1" applyBorder="1" applyAlignment="1"/>
    <xf numFmtId="0" fontId="27" fillId="0" borderId="55" xfId="39" applyFont="1" applyFill="1" applyBorder="1" applyAlignment="1"/>
    <xf numFmtId="0" fontId="36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7" fillId="0" borderId="5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39" applyBorder="1"/>
    <xf numFmtId="0" fontId="8" fillId="0" borderId="0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9" fillId="0" borderId="59" xfId="0" applyFont="1" applyBorder="1" applyAlignment="1"/>
    <xf numFmtId="0" fontId="6" fillId="0" borderId="0" xfId="39" applyFont="1" applyBorder="1" applyAlignment="1"/>
    <xf numFmtId="0" fontId="4" fillId="0" borderId="0" xfId="39" applyFont="1" applyBorder="1" applyAlignment="1"/>
    <xf numFmtId="0" fontId="4" fillId="0" borderId="0" xfId="0" applyFont="1" applyBorder="1" applyAlignment="1"/>
    <xf numFmtId="0" fontId="32" fillId="0" borderId="0" xfId="0" applyFont="1" applyBorder="1" applyAlignment="1"/>
    <xf numFmtId="0" fontId="32" fillId="0" borderId="20" xfId="0" applyFont="1" applyBorder="1" applyAlignment="1"/>
    <xf numFmtId="49" fontId="34" fillId="0" borderId="62" xfId="28" applyNumberFormat="1" applyFont="1" applyFill="1" applyBorder="1" applyAlignment="1">
      <alignment horizontal="right"/>
    </xf>
    <xf numFmtId="49" fontId="34" fillId="0" borderId="63" xfId="28" applyNumberFormat="1" applyFont="1" applyFill="1" applyBorder="1" applyAlignment="1">
      <alignment horizontal="right"/>
    </xf>
    <xf numFmtId="49" fontId="34" fillId="0" borderId="64" xfId="28" applyNumberFormat="1" applyFont="1" applyFill="1" applyBorder="1" applyAlignment="1">
      <alignment horizontal="right"/>
    </xf>
    <xf numFmtId="2" fontId="6" fillId="0" borderId="65" xfId="39" applyNumberFormat="1" applyFont="1" applyFill="1" applyBorder="1" applyAlignment="1">
      <alignment horizontal="center" textRotation="90" wrapText="1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7" fillId="0" borderId="56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" fontId="43" fillId="0" borderId="11" xfId="39" applyNumberFormat="1" applyFont="1" applyBorder="1" applyAlignment="1">
      <alignment horizontal="center"/>
    </xf>
    <xf numFmtId="0" fontId="3" fillId="0" borderId="0" xfId="35" applyBorder="1" applyAlignment="1" applyProtection="1">
      <alignment wrapText="1"/>
    </xf>
    <xf numFmtId="0" fontId="6" fillId="0" borderId="15" xfId="39" applyFont="1" applyBorder="1" applyAlignment="1">
      <alignment horizontal="right"/>
    </xf>
    <xf numFmtId="0" fontId="48" fillId="0" borderId="38" xfId="0" applyFont="1" applyBorder="1" applyAlignment="1"/>
    <xf numFmtId="0" fontId="6" fillId="0" borderId="60" xfId="0" applyFont="1" applyBorder="1" applyAlignment="1"/>
    <xf numFmtId="0" fontId="28" fillId="0" borderId="60" xfId="39" applyFont="1" applyBorder="1" applyAlignment="1"/>
    <xf numFmtId="0" fontId="45" fillId="0" borderId="60" xfId="0" applyFont="1" applyBorder="1" applyAlignment="1">
      <alignment horizontal="center"/>
    </xf>
    <xf numFmtId="0" fontId="48" fillId="0" borderId="31" xfId="0" applyFont="1" applyBorder="1" applyAlignment="1"/>
    <xf numFmtId="0" fontId="48" fillId="0" borderId="31" xfId="0" applyFont="1" applyBorder="1" applyAlignment="1">
      <alignment horizontal="right"/>
    </xf>
    <xf numFmtId="0" fontId="60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39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9" fillId="26" borderId="23" xfId="0" applyFont="1" applyFill="1" applyBorder="1"/>
    <xf numFmtId="0" fontId="49" fillId="26" borderId="88" xfId="0" applyFont="1" applyFill="1" applyBorder="1"/>
    <xf numFmtId="0" fontId="44" fillId="0" borderId="66" xfId="0" applyFont="1" applyBorder="1"/>
    <xf numFmtId="0" fontId="44" fillId="0" borderId="67" xfId="0" applyFont="1" applyBorder="1"/>
    <xf numFmtId="0" fontId="44" fillId="0" borderId="68" xfId="39" applyFont="1" applyBorder="1" applyAlignment="1">
      <alignment horizontal="left"/>
    </xf>
    <xf numFmtId="0" fontId="44" fillId="0" borderId="69" xfId="39" applyFont="1" applyBorder="1" applyAlignment="1">
      <alignment horizontal="left"/>
    </xf>
    <xf numFmtId="0" fontId="44" fillId="0" borderId="70" xfId="0" applyFont="1" applyBorder="1"/>
    <xf numFmtId="0" fontId="44" fillId="0" borderId="23" xfId="0" applyFont="1" applyBorder="1"/>
    <xf numFmtId="0" fontId="44" fillId="0" borderId="45" xfId="0" applyFont="1" applyBorder="1"/>
    <xf numFmtId="0" fontId="44" fillId="0" borderId="71" xfId="0" applyFont="1" applyBorder="1"/>
    <xf numFmtId="0" fontId="44" fillId="0" borderId="48" xfId="0" applyFont="1" applyBorder="1"/>
    <xf numFmtId="0" fontId="44" fillId="0" borderId="49" xfId="0" applyFont="1" applyBorder="1"/>
    <xf numFmtId="0" fontId="53" fillId="0" borderId="38" xfId="35" applyFont="1" applyBorder="1" applyAlignment="1" applyProtection="1">
      <alignment horizontal="center"/>
    </xf>
    <xf numFmtId="0" fontId="53" fillId="0" borderId="60" xfId="39" applyFont="1" applyBorder="1" applyAlignment="1">
      <alignment horizontal="center"/>
    </xf>
    <xf numFmtId="0" fontId="53" fillId="0" borderId="33" xfId="39" applyFont="1" applyBorder="1" applyAlignment="1">
      <alignment horizontal="center"/>
    </xf>
    <xf numFmtId="0" fontId="50" fillId="26" borderId="14" xfId="0" applyFont="1" applyFill="1" applyBorder="1" applyAlignment="1">
      <alignment horizontal="left"/>
    </xf>
    <xf numFmtId="0" fontId="50" fillId="26" borderId="89" xfId="0" applyFont="1" applyFill="1" applyBorder="1" applyAlignment="1">
      <alignment horizontal="left"/>
    </xf>
    <xf numFmtId="1" fontId="44" fillId="0" borderId="14" xfId="39" applyNumberFormat="1" applyFont="1" applyBorder="1" applyAlignment="1">
      <alignment horizontal="center"/>
    </xf>
    <xf numFmtId="1" fontId="44" fillId="0" borderId="13" xfId="39" applyNumberFormat="1" applyFont="1" applyBorder="1" applyAlignment="1">
      <alignment horizontal="center"/>
    </xf>
    <xf numFmtId="1" fontId="34" fillId="0" borderId="61" xfId="39" applyNumberFormat="1" applyFont="1" applyFill="1" applyBorder="1" applyAlignment="1">
      <alignment horizontal="center"/>
    </xf>
    <xf numFmtId="1" fontId="34" fillId="0" borderId="15" xfId="39" applyNumberFormat="1" applyFont="1" applyFill="1" applyBorder="1" applyAlignment="1">
      <alignment horizontal="center"/>
    </xf>
    <xf numFmtId="1" fontId="34" fillId="0" borderId="72" xfId="39" applyNumberFormat="1" applyFont="1" applyFill="1" applyBorder="1" applyAlignment="1">
      <alignment horizontal="center"/>
    </xf>
    <xf numFmtId="1" fontId="34" fillId="0" borderId="57" xfId="39" applyNumberFormat="1" applyFont="1" applyFill="1" applyBorder="1" applyAlignment="1">
      <alignment horizontal="center"/>
    </xf>
    <xf numFmtId="1" fontId="34" fillId="0" borderId="14" xfId="39" applyNumberFormat="1" applyFont="1" applyBorder="1" applyAlignment="1">
      <alignment horizontal="center"/>
    </xf>
    <xf numFmtId="1" fontId="34" fillId="0" borderId="13" xfId="39" applyNumberFormat="1" applyFont="1" applyBorder="1" applyAlignment="1">
      <alignment horizontal="center"/>
    </xf>
    <xf numFmtId="0" fontId="34" fillId="0" borderId="35" xfId="0" applyFont="1" applyFill="1" applyBorder="1"/>
    <xf numFmtId="0" fontId="34" fillId="0" borderId="77" xfId="0" applyFont="1" applyFill="1" applyBorder="1"/>
    <xf numFmtId="0" fontId="34" fillId="0" borderId="14" xfId="0" applyFont="1" applyFill="1" applyBorder="1"/>
    <xf numFmtId="0" fontId="34" fillId="0" borderId="78" xfId="0" applyFont="1" applyFill="1" applyBorder="1"/>
    <xf numFmtId="0" fontId="52" fillId="26" borderId="13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/>
    </xf>
    <xf numFmtId="0" fontId="52" fillId="26" borderId="12" xfId="0" applyFont="1" applyFill="1" applyBorder="1" applyAlignment="1">
      <alignment horizontal="center"/>
    </xf>
    <xf numFmtId="0" fontId="54" fillId="0" borderId="84" xfId="0" applyFont="1" applyBorder="1" applyAlignment="1">
      <alignment horizontal="center"/>
    </xf>
    <xf numFmtId="0" fontId="54" fillId="0" borderId="85" xfId="0" applyFont="1" applyBorder="1" applyAlignment="1">
      <alignment horizontal="center"/>
    </xf>
    <xf numFmtId="0" fontId="54" fillId="0" borderId="86" xfId="0" applyFont="1" applyBorder="1" applyAlignment="1">
      <alignment horizontal="center"/>
    </xf>
    <xf numFmtId="1" fontId="44" fillId="0" borderId="38" xfId="39" applyNumberFormat="1" applyFont="1" applyBorder="1" applyAlignment="1">
      <alignment horizontal="center"/>
    </xf>
    <xf numFmtId="1" fontId="44" fillId="0" borderId="60" xfId="39" applyNumberFormat="1" applyFont="1" applyBorder="1" applyAlignment="1">
      <alignment horizontal="center"/>
    </xf>
    <xf numFmtId="0" fontId="52" fillId="26" borderId="23" xfId="0" applyFont="1" applyFill="1" applyBorder="1" applyAlignment="1">
      <alignment horizontal="right"/>
    </xf>
    <xf numFmtId="0" fontId="52" fillId="26" borderId="45" xfId="0" applyFont="1" applyFill="1" applyBorder="1" applyAlignment="1">
      <alignment horizontal="right"/>
    </xf>
    <xf numFmtId="0" fontId="46" fillId="0" borderId="38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28" fillId="0" borderId="73" xfId="39" applyNumberFormat="1" applyFont="1" applyFill="1" applyBorder="1" applyAlignment="1">
      <alignment horizontal="center"/>
    </xf>
    <xf numFmtId="1" fontId="28" fillId="0" borderId="74" xfId="39" applyNumberFormat="1" applyFont="1" applyFill="1" applyBorder="1" applyAlignment="1">
      <alignment horizontal="center"/>
    </xf>
    <xf numFmtId="1" fontId="46" fillId="0" borderId="75" xfId="39" applyNumberFormat="1" applyFont="1" applyBorder="1" applyAlignment="1">
      <alignment horizontal="center"/>
    </xf>
    <xf numFmtId="1" fontId="51" fillId="0" borderId="76" xfId="39" applyNumberFormat="1" applyFont="1" applyBorder="1" applyAlignment="1">
      <alignment horizontal="center"/>
    </xf>
    <xf numFmtId="0" fontId="4" fillId="0" borderId="11" xfId="39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39" applyFont="1" applyBorder="1" applyAlignment="1">
      <alignment horizontal="center"/>
    </xf>
    <xf numFmtId="1" fontId="32" fillId="0" borderId="79" xfId="39" applyNumberFormat="1" applyFont="1" applyBorder="1" applyAlignment="1">
      <alignment horizontal="center" textRotation="90"/>
    </xf>
    <xf numFmtId="1" fontId="32" fillId="0" borderId="80" xfId="39" applyNumberFormat="1" applyFont="1" applyBorder="1" applyAlignment="1">
      <alignment horizontal="center" textRotation="90"/>
    </xf>
    <xf numFmtId="1" fontId="4" fillId="0" borderId="61" xfId="39" applyNumberFormat="1" applyFont="1" applyFill="1" applyBorder="1" applyAlignment="1">
      <alignment horizontal="center"/>
    </xf>
    <xf numFmtId="1" fontId="4" fillId="0" borderId="13" xfId="39" applyNumberFormat="1" applyFont="1" applyFill="1" applyBorder="1" applyAlignment="1">
      <alignment horizontal="center"/>
    </xf>
    <xf numFmtId="0" fontId="53" fillId="0" borderId="81" xfId="39" applyFont="1" applyFill="1" applyBorder="1" applyAlignment="1">
      <alignment horizontal="center" vertical="top" wrapText="1"/>
    </xf>
    <xf numFmtId="0" fontId="53" fillId="0" borderId="82" xfId="39" applyFont="1" applyFill="1" applyBorder="1" applyAlignment="1">
      <alignment horizontal="center" vertical="top" wrapText="1"/>
    </xf>
    <xf numFmtId="0" fontId="55" fillId="0" borderId="83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8" fillId="0" borderId="57" xfId="0" applyFont="1" applyBorder="1" applyAlignment="1"/>
    <xf numFmtId="0" fontId="8" fillId="0" borderId="56" xfId="0" applyFont="1" applyBorder="1" applyAlignment="1"/>
    <xf numFmtId="0" fontId="8" fillId="0" borderId="58" xfId="0" applyFont="1" applyBorder="1" applyAlignment="1"/>
    <xf numFmtId="0" fontId="53" fillId="0" borderId="0" xfId="0" applyFont="1" applyBorder="1" applyAlignment="1">
      <alignment horizontal="left"/>
    </xf>
    <xf numFmtId="1" fontId="2" fillId="0" borderId="15" xfId="39" applyNumberFormat="1" applyFont="1" applyFill="1" applyBorder="1" applyAlignment="1">
      <alignment horizontal="left" vertical="center"/>
    </xf>
    <xf numFmtId="1" fontId="2" fillId="0" borderId="60" xfId="39" applyNumberFormat="1" applyFont="1" applyFill="1" applyBorder="1" applyAlignment="1">
      <alignment horizontal="left" vertical="center" wrapText="1"/>
    </xf>
    <xf numFmtId="1" fontId="2" fillId="0" borderId="60" xfId="39" applyNumberFormat="1" applyFont="1" applyFill="1" applyBorder="1" applyAlignment="1">
      <alignment horizontal="left" vertical="center"/>
    </xf>
    <xf numFmtId="1" fontId="2" fillId="0" borderId="22" xfId="39" applyNumberFormat="1" applyFont="1" applyFill="1" applyBorder="1" applyAlignment="1">
      <alignment horizontal="left" vertical="center"/>
    </xf>
    <xf numFmtId="44" fontId="6" fillId="0" borderId="21" xfId="28" applyNumberFormat="1" applyFont="1" applyBorder="1" applyAlignment="1">
      <alignment horizontal="center"/>
    </xf>
    <xf numFmtId="0" fontId="9" fillId="27" borderId="11" xfId="0" applyFont="1" applyFill="1" applyBorder="1" applyAlignment="1">
      <alignment horizontal="left" vertical="center"/>
    </xf>
    <xf numFmtId="0" fontId="4" fillId="0" borderId="31" xfId="39" applyFont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9525</xdr:rowOff>
    </xdr:from>
    <xdr:to>
      <xdr:col>2</xdr:col>
      <xdr:colOff>554014</xdr:colOff>
      <xdr:row>6</xdr:row>
      <xdr:rowOff>114300</xdr:rowOff>
    </xdr:to>
    <xdr:pic>
      <xdr:nvPicPr>
        <xdr:cNvPr id="3" name="Picture 2" descr="Seventh-Day Adventist Church Logo Vector (.PDF) Free Downloa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1173139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304800</xdr:colOff>
      <xdr:row>5</xdr:row>
      <xdr:rowOff>38100</xdr:rowOff>
    </xdr:to>
    <xdr:sp macro="" textlink="">
      <xdr:nvSpPr>
        <xdr:cNvPr id="1029" name="AutoShape 5" descr="Carolina Conference of Seventh-day Adventists - Home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370820" y="1112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1:B27" totalsRowShown="0" dataDxfId="2">
  <autoFilter ref="A1:B27"/>
  <tableColumns count="2">
    <tableColumn id="2" name="Column1" dataDxfId="1"/>
    <tableColumn id="3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@carolinasd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="80" zoomScaleNormal="80" workbookViewId="0">
      <selection sqref="A1:Q1"/>
    </sheetView>
  </sheetViews>
  <sheetFormatPr defaultColWidth="8.85546875" defaultRowHeight="12.75"/>
  <cols>
    <col min="1" max="1" width="3.7109375" customWidth="1"/>
    <col min="2" max="2" width="8.85546875" customWidth="1"/>
    <col min="3" max="4" width="11.7109375" customWidth="1"/>
    <col min="5" max="5" width="21" customWidth="1"/>
    <col min="6" max="6" width="6.28515625" style="3" customWidth="1"/>
    <col min="7" max="7" width="1.140625" style="3" customWidth="1"/>
    <col min="8" max="8" width="6" customWidth="1"/>
    <col min="9" max="9" width="5.28515625" customWidth="1"/>
    <col min="10" max="10" width="6.42578125" customWidth="1"/>
    <col min="11" max="11" width="7" customWidth="1"/>
    <col min="12" max="12" width="6.7109375" customWidth="1"/>
    <col min="13" max="13" width="7.28515625" customWidth="1"/>
    <col min="14" max="14" width="7.140625" customWidth="1"/>
    <col min="15" max="15" width="13.140625" customWidth="1"/>
    <col min="16" max="16" width="5.42578125" customWidth="1"/>
    <col min="17" max="17" width="13.42578125" style="1" customWidth="1"/>
  </cols>
  <sheetData>
    <row r="1" spans="1:20" ht="26.25">
      <c r="A1" s="210" t="s">
        <v>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20" ht="21" customHeight="1">
      <c r="A2" s="45"/>
      <c r="B2" s="17"/>
      <c r="C2" s="17"/>
      <c r="D2" s="17"/>
      <c r="E2" s="18"/>
      <c r="F2" s="19"/>
      <c r="G2" s="19"/>
      <c r="H2" s="18"/>
      <c r="I2" s="18"/>
      <c r="J2" s="18"/>
      <c r="K2" s="18"/>
      <c r="L2" s="18"/>
      <c r="M2" s="18"/>
      <c r="N2" s="18"/>
      <c r="O2" s="2"/>
      <c r="P2" s="2"/>
      <c r="Q2" s="2"/>
      <c r="R2" s="2"/>
    </row>
    <row r="3" spans="1:20" ht="21" customHeight="1">
      <c r="A3" s="141"/>
      <c r="B3" s="141"/>
      <c r="C3" s="142"/>
      <c r="D3" s="216" t="s">
        <v>7</v>
      </c>
      <c r="E3" s="216"/>
      <c r="F3" s="168" t="s">
        <v>99</v>
      </c>
      <c r="G3" s="168"/>
      <c r="H3" s="168"/>
      <c r="I3" s="168"/>
      <c r="J3" s="165"/>
      <c r="K3" s="165"/>
      <c r="L3" s="165"/>
      <c r="M3" s="165"/>
      <c r="N3" s="165"/>
      <c r="O3" s="216" t="s">
        <v>65</v>
      </c>
      <c r="P3" s="217"/>
      <c r="Q3" s="217"/>
    </row>
    <row r="4" spans="1:20" ht="21" customHeight="1">
      <c r="A4" s="141"/>
      <c r="C4" s="142"/>
      <c r="D4" s="216" t="s">
        <v>11</v>
      </c>
      <c r="E4" s="216"/>
      <c r="F4" s="168" t="s">
        <v>98</v>
      </c>
      <c r="G4" s="168"/>
      <c r="H4" s="168"/>
      <c r="I4" s="168"/>
      <c r="J4" s="165"/>
      <c r="K4" s="165"/>
      <c r="L4" s="165"/>
      <c r="M4" s="165"/>
      <c r="N4" s="165"/>
      <c r="O4" s="216" t="s">
        <v>59</v>
      </c>
      <c r="P4" s="217"/>
      <c r="Q4" s="217"/>
    </row>
    <row r="5" spans="1:20" ht="21" customHeight="1">
      <c r="A5" s="141"/>
      <c r="B5" s="141"/>
      <c r="C5" s="143"/>
      <c r="D5" s="217" t="s">
        <v>13</v>
      </c>
      <c r="E5" s="217"/>
      <c r="F5" s="167" t="s">
        <v>100</v>
      </c>
      <c r="G5" s="167"/>
      <c r="H5" s="167"/>
      <c r="I5" s="167"/>
      <c r="J5" s="165"/>
      <c r="K5" s="165"/>
      <c r="L5" s="165"/>
      <c r="M5" s="165"/>
      <c r="N5" s="165"/>
      <c r="O5" s="217"/>
      <c r="P5" s="218"/>
      <c r="Q5" s="218"/>
    </row>
    <row r="6" spans="1:20" ht="21" customHeight="1">
      <c r="A6" s="141"/>
      <c r="B6" s="141"/>
      <c r="C6" s="143"/>
      <c r="D6" s="217" t="s">
        <v>31</v>
      </c>
      <c r="E6" s="217"/>
      <c r="F6" s="167" t="s">
        <v>101</v>
      </c>
      <c r="G6" s="167"/>
      <c r="H6" s="167"/>
      <c r="I6" s="167"/>
      <c r="J6" s="166"/>
      <c r="K6" s="166"/>
      <c r="L6" s="166"/>
      <c r="M6" s="166"/>
      <c r="N6" s="166"/>
      <c r="O6" s="219" t="s">
        <v>60</v>
      </c>
      <c r="P6" s="219"/>
      <c r="Q6" s="219"/>
      <c r="R6" s="2"/>
    </row>
    <row r="7" spans="1:20" ht="20.25" customHeight="1">
      <c r="A7" s="231"/>
      <c r="B7" s="231"/>
      <c r="C7" s="142"/>
      <c r="D7" s="238" t="s">
        <v>22</v>
      </c>
      <c r="E7" s="238"/>
      <c r="F7" s="158"/>
      <c r="G7" s="159"/>
      <c r="H7" s="160"/>
      <c r="I7" s="161"/>
      <c r="J7" s="162" t="s">
        <v>72</v>
      </c>
      <c r="K7" s="162"/>
      <c r="L7" s="163" t="s">
        <v>102</v>
      </c>
      <c r="M7" s="208">
        <v>2022</v>
      </c>
      <c r="N7" s="209"/>
      <c r="O7" s="181" t="s">
        <v>73</v>
      </c>
      <c r="P7" s="182"/>
      <c r="Q7" s="183"/>
      <c r="R7" s="136"/>
      <c r="S7" s="2"/>
      <c r="T7" s="2"/>
    </row>
    <row r="8" spans="1:20" ht="21" thickBot="1">
      <c r="A8" s="17"/>
      <c r="B8" s="17"/>
      <c r="C8" s="17"/>
      <c r="D8" s="17"/>
      <c r="E8" s="17"/>
      <c r="F8" s="66"/>
      <c r="G8" s="19"/>
      <c r="H8" s="2"/>
      <c r="I8" s="228"/>
      <c r="J8" s="229"/>
      <c r="K8" s="229"/>
      <c r="L8" s="229"/>
      <c r="M8" s="229"/>
      <c r="N8" s="230"/>
      <c r="O8" s="140"/>
      <c r="P8" s="138"/>
      <c r="Q8" s="139"/>
      <c r="R8" s="137"/>
      <c r="S8" s="137"/>
      <c r="T8" s="137"/>
    </row>
    <row r="9" spans="1:20" ht="21" customHeight="1" thickTop="1" thickBot="1">
      <c r="A9" s="220" t="s">
        <v>33</v>
      </c>
      <c r="B9" s="226" t="s">
        <v>103</v>
      </c>
      <c r="C9" s="226"/>
      <c r="D9" s="226"/>
      <c r="E9" s="226"/>
      <c r="F9" s="85"/>
      <c r="G9" s="103"/>
      <c r="H9" s="224" t="s">
        <v>2</v>
      </c>
      <c r="I9" s="224"/>
      <c r="J9" s="224"/>
      <c r="K9" s="224"/>
      <c r="L9" s="224"/>
      <c r="M9" s="224"/>
      <c r="N9" s="225"/>
      <c r="O9" s="201"/>
      <c r="P9" s="202"/>
      <c r="Q9" s="203"/>
    </row>
    <row r="10" spans="1:20" ht="126" customHeight="1" thickTop="1" thickBot="1">
      <c r="A10" s="221"/>
      <c r="B10" s="227"/>
      <c r="C10" s="227"/>
      <c r="D10" s="227"/>
      <c r="E10" s="227"/>
      <c r="F10" s="86" t="s">
        <v>1</v>
      </c>
      <c r="G10" s="104"/>
      <c r="H10" s="94" t="s">
        <v>28</v>
      </c>
      <c r="I10" s="95" t="s">
        <v>12</v>
      </c>
      <c r="J10" s="96" t="s">
        <v>0</v>
      </c>
      <c r="K10" s="96" t="s">
        <v>14</v>
      </c>
      <c r="L10" s="97" t="s">
        <v>26</v>
      </c>
      <c r="M10" s="98" t="s">
        <v>32</v>
      </c>
      <c r="N10" s="149" t="s">
        <v>27</v>
      </c>
      <c r="O10" s="156"/>
      <c r="P10" s="144"/>
      <c r="Q10" s="145"/>
    </row>
    <row r="11" spans="1:20" s="20" customFormat="1" ht="18" customHeight="1" thickTop="1">
      <c r="A11" s="121">
        <v>1</v>
      </c>
      <c r="B11" s="233"/>
      <c r="C11" s="234"/>
      <c r="D11" s="234"/>
      <c r="E11" s="234"/>
      <c r="F11" s="67"/>
      <c r="G11" s="105"/>
      <c r="H11" s="89"/>
      <c r="I11" s="90"/>
      <c r="J11" s="91"/>
      <c r="K11" s="91"/>
      <c r="L11" s="92"/>
      <c r="M11" s="92"/>
      <c r="N11" s="93"/>
      <c r="O11" s="212" t="s">
        <v>30</v>
      </c>
      <c r="P11" s="213"/>
      <c r="Q11" s="146"/>
    </row>
    <row r="12" spans="1:20" s="27" customFormat="1" ht="18" customHeight="1">
      <c r="A12" s="122">
        <v>2</v>
      </c>
      <c r="B12" s="232"/>
      <c r="C12" s="232"/>
      <c r="D12" s="232"/>
      <c r="E12" s="232"/>
      <c r="F12" s="65"/>
      <c r="G12" s="106"/>
      <c r="H12" s="55"/>
      <c r="I12" s="54"/>
      <c r="J12" s="56"/>
      <c r="K12" s="56"/>
      <c r="L12" s="57"/>
      <c r="M12" s="57"/>
      <c r="N12" s="87"/>
      <c r="O12" s="222" t="str">
        <f>N10</f>
        <v>**Travel Misc.**</v>
      </c>
      <c r="P12" s="223"/>
      <c r="Q12" s="147"/>
    </row>
    <row r="13" spans="1:20" s="27" customFormat="1" ht="18" customHeight="1">
      <c r="A13" s="122">
        <v>3</v>
      </c>
      <c r="B13" s="232"/>
      <c r="C13" s="232"/>
      <c r="D13" s="232"/>
      <c r="E13" s="232"/>
      <c r="F13" s="65"/>
      <c r="G13" s="106"/>
      <c r="H13" s="55"/>
      <c r="I13" s="54"/>
      <c r="J13" s="56"/>
      <c r="K13" s="56"/>
      <c r="L13" s="57"/>
      <c r="M13" s="57"/>
      <c r="N13" s="88"/>
      <c r="O13" s="188"/>
      <c r="P13" s="189"/>
      <c r="Q13" s="147"/>
    </row>
    <row r="14" spans="1:20" s="20" customFormat="1" ht="18" customHeight="1" thickBot="1">
      <c r="A14" s="122">
        <v>4</v>
      </c>
      <c r="B14" s="232"/>
      <c r="C14" s="232"/>
      <c r="D14" s="232"/>
      <c r="E14" s="232"/>
      <c r="F14" s="65"/>
      <c r="G14" s="106"/>
      <c r="H14" s="55"/>
      <c r="I14" s="54"/>
      <c r="J14" s="56"/>
      <c r="K14" s="56"/>
      <c r="L14" s="57"/>
      <c r="M14" s="57"/>
      <c r="N14" s="87"/>
      <c r="O14" s="190"/>
      <c r="P14" s="191"/>
      <c r="Q14" s="148"/>
    </row>
    <row r="15" spans="1:20" s="20" customFormat="1" ht="18" customHeight="1" thickBot="1">
      <c r="A15" s="122">
        <v>5</v>
      </c>
      <c r="B15" s="232"/>
      <c r="C15" s="232"/>
      <c r="D15" s="232"/>
      <c r="E15" s="232"/>
      <c r="F15" s="65"/>
      <c r="G15" s="106"/>
      <c r="H15" s="55"/>
      <c r="I15" s="54"/>
      <c r="J15" s="56"/>
      <c r="K15" s="56"/>
      <c r="L15" s="57"/>
      <c r="M15" s="57"/>
      <c r="N15" s="87"/>
      <c r="O15" s="214"/>
      <c r="P15" s="215"/>
      <c r="Q15" s="115"/>
    </row>
    <row r="16" spans="1:20" s="20" customFormat="1" ht="18" customHeight="1">
      <c r="A16" s="122">
        <v>6</v>
      </c>
      <c r="B16" s="232"/>
      <c r="C16" s="232"/>
      <c r="D16" s="232"/>
      <c r="E16" s="232"/>
      <c r="F16" s="65"/>
      <c r="G16" s="106"/>
      <c r="H16" s="55"/>
      <c r="I16" s="54"/>
      <c r="J16" s="56"/>
      <c r="K16" s="56"/>
      <c r="L16" s="57"/>
      <c r="M16" s="57"/>
      <c r="N16" s="57"/>
      <c r="O16" s="204"/>
      <c r="P16" s="205"/>
      <c r="Q16" s="53"/>
    </row>
    <row r="17" spans="1:17" s="20" customFormat="1" ht="18" customHeight="1">
      <c r="A17" s="122">
        <v>7</v>
      </c>
      <c r="B17" s="235"/>
      <c r="C17" s="235"/>
      <c r="D17" s="235"/>
      <c r="E17" s="235"/>
      <c r="F17" s="65"/>
      <c r="G17" s="106"/>
      <c r="H17" s="55"/>
      <c r="I17" s="54"/>
      <c r="J17" s="56"/>
      <c r="K17" s="56"/>
      <c r="L17" s="57"/>
      <c r="M17" s="57"/>
      <c r="N17" s="57"/>
      <c r="O17" s="186"/>
      <c r="P17" s="187"/>
      <c r="Q17" s="52"/>
    </row>
    <row r="18" spans="1:17" s="20" customFormat="1" ht="18" customHeight="1">
      <c r="A18" s="122">
        <v>8</v>
      </c>
      <c r="B18" s="232"/>
      <c r="C18" s="232"/>
      <c r="D18" s="232"/>
      <c r="E18" s="232"/>
      <c r="F18" s="54"/>
      <c r="G18" s="107"/>
      <c r="H18" s="55"/>
      <c r="I18" s="54"/>
      <c r="J18" s="56"/>
      <c r="K18" s="56"/>
      <c r="L18" s="57"/>
      <c r="M18" s="57"/>
      <c r="N18" s="57"/>
      <c r="O18" s="192"/>
      <c r="P18" s="193"/>
      <c r="Q18" s="52"/>
    </row>
    <row r="19" spans="1:17" s="20" customFormat="1" ht="18" customHeight="1">
      <c r="A19" s="122">
        <v>9</v>
      </c>
      <c r="B19" s="232"/>
      <c r="C19" s="232"/>
      <c r="D19" s="232"/>
      <c r="E19" s="232"/>
      <c r="F19" s="54"/>
      <c r="G19" s="107"/>
      <c r="H19" s="55"/>
      <c r="I19" s="54"/>
      <c r="J19" s="56"/>
      <c r="K19" s="56"/>
      <c r="L19" s="57"/>
      <c r="M19" s="57"/>
      <c r="N19" s="57"/>
      <c r="O19" s="192"/>
      <c r="P19" s="193"/>
      <c r="Q19" s="52"/>
    </row>
    <row r="20" spans="1:17" s="20" customFormat="1" ht="18" customHeight="1">
      <c r="A20" s="123">
        <v>10</v>
      </c>
      <c r="B20" s="232"/>
      <c r="C20" s="232"/>
      <c r="D20" s="232"/>
      <c r="E20" s="232"/>
      <c r="F20" s="54"/>
      <c r="G20" s="107"/>
      <c r="H20" s="55"/>
      <c r="I20" s="54"/>
      <c r="J20" s="56"/>
      <c r="K20" s="56"/>
      <c r="L20" s="57"/>
      <c r="M20" s="57"/>
      <c r="N20" s="57"/>
      <c r="O20" s="25"/>
      <c r="P20" s="26"/>
      <c r="Q20" s="53"/>
    </row>
    <row r="21" spans="1:17" s="20" customFormat="1" ht="18" customHeight="1">
      <c r="A21" s="122">
        <v>11</v>
      </c>
      <c r="B21" s="232"/>
      <c r="C21" s="232"/>
      <c r="D21" s="232"/>
      <c r="E21" s="232"/>
      <c r="F21" s="54"/>
      <c r="G21" s="107"/>
      <c r="H21" s="55"/>
      <c r="I21" s="54"/>
      <c r="J21" s="56"/>
      <c r="K21" s="56"/>
      <c r="L21" s="57"/>
      <c r="M21" s="57"/>
      <c r="N21" s="57"/>
      <c r="O21" s="198" t="s">
        <v>5</v>
      </c>
      <c r="P21" s="199"/>
      <c r="Q21" s="200"/>
    </row>
    <row r="22" spans="1:17" s="20" customFormat="1" ht="18" customHeight="1">
      <c r="A22" s="122">
        <v>12</v>
      </c>
      <c r="B22" s="232"/>
      <c r="C22" s="232"/>
      <c r="D22" s="232"/>
      <c r="E22" s="232"/>
      <c r="F22" s="54"/>
      <c r="G22" s="107"/>
      <c r="H22" s="55"/>
      <c r="I22" s="54"/>
      <c r="J22" s="56"/>
      <c r="K22" s="56"/>
      <c r="L22" s="57"/>
      <c r="M22" s="57"/>
      <c r="N22" s="57"/>
      <c r="O22" s="10" t="s">
        <v>28</v>
      </c>
      <c r="P22" s="155">
        <v>11300</v>
      </c>
      <c r="Q22" s="6">
        <f>H45</f>
        <v>0</v>
      </c>
    </row>
    <row r="23" spans="1:17" s="20" customFormat="1" ht="18" customHeight="1">
      <c r="A23" s="122">
        <v>13</v>
      </c>
      <c r="B23" s="232"/>
      <c r="C23" s="232"/>
      <c r="D23" s="232"/>
      <c r="E23" s="232"/>
      <c r="F23" s="54"/>
      <c r="G23" s="107"/>
      <c r="H23" s="55"/>
      <c r="I23" s="54"/>
      <c r="J23" s="56"/>
      <c r="K23" s="56"/>
      <c r="L23" s="57"/>
      <c r="M23" s="57"/>
      <c r="N23" s="57"/>
      <c r="O23" s="10" t="s">
        <v>12</v>
      </c>
      <c r="P23" s="155">
        <v>11301</v>
      </c>
      <c r="Q23" s="6">
        <f>I42</f>
        <v>0</v>
      </c>
    </row>
    <row r="24" spans="1:17" s="20" customFormat="1" ht="18" customHeight="1">
      <c r="A24" s="123">
        <v>14</v>
      </c>
      <c r="B24" s="232"/>
      <c r="C24" s="232"/>
      <c r="D24" s="232"/>
      <c r="E24" s="232"/>
      <c r="F24" s="54"/>
      <c r="G24" s="107"/>
      <c r="H24" s="55"/>
      <c r="I24" s="54"/>
      <c r="J24" s="56"/>
      <c r="K24" s="56"/>
      <c r="L24" s="57"/>
      <c r="M24" s="57"/>
      <c r="N24" s="57"/>
      <c r="O24" s="11" t="s">
        <v>0</v>
      </c>
      <c r="P24" s="155">
        <v>11302</v>
      </c>
      <c r="Q24" s="6">
        <f>J42</f>
        <v>0</v>
      </c>
    </row>
    <row r="25" spans="1:17" s="20" customFormat="1" ht="18" customHeight="1">
      <c r="A25" s="122">
        <v>15</v>
      </c>
      <c r="B25" s="232"/>
      <c r="C25" s="232"/>
      <c r="D25" s="232"/>
      <c r="E25" s="232"/>
      <c r="F25" s="54"/>
      <c r="G25" s="107"/>
      <c r="H25" s="55"/>
      <c r="I25" s="54"/>
      <c r="J25" s="56"/>
      <c r="K25" s="56"/>
      <c r="L25" s="57"/>
      <c r="M25" s="57"/>
      <c r="N25" s="57"/>
      <c r="O25" s="11" t="s">
        <v>14</v>
      </c>
      <c r="P25" s="155">
        <v>11309</v>
      </c>
      <c r="Q25" s="6">
        <f>K42</f>
        <v>0</v>
      </c>
    </row>
    <row r="26" spans="1:17" s="20" customFormat="1" ht="18" customHeight="1">
      <c r="A26" s="122">
        <v>16</v>
      </c>
      <c r="B26" s="232"/>
      <c r="C26" s="232"/>
      <c r="D26" s="232"/>
      <c r="E26" s="232"/>
      <c r="F26" s="54"/>
      <c r="G26" s="107"/>
      <c r="H26" s="55"/>
      <c r="I26" s="54"/>
      <c r="J26" s="56"/>
      <c r="K26" s="56"/>
      <c r="L26" s="57"/>
      <c r="M26" s="57"/>
      <c r="N26" s="57"/>
      <c r="O26" s="11" t="s">
        <v>15</v>
      </c>
      <c r="P26" s="155">
        <v>11303</v>
      </c>
      <c r="Q26" s="6">
        <f>M42</f>
        <v>0</v>
      </c>
    </row>
    <row r="27" spans="1:17" s="20" customFormat="1" ht="18" customHeight="1">
      <c r="A27" s="122">
        <v>17</v>
      </c>
      <c r="B27" s="232"/>
      <c r="C27" s="232"/>
      <c r="D27" s="232"/>
      <c r="E27" s="232"/>
      <c r="F27" s="54"/>
      <c r="G27" s="107"/>
      <c r="H27" s="55"/>
      <c r="I27" s="54"/>
      <c r="J27" s="56"/>
      <c r="K27" s="56"/>
      <c r="L27" s="57"/>
      <c r="M27" s="57"/>
      <c r="N27" s="57"/>
      <c r="O27" s="11" t="s">
        <v>29</v>
      </c>
      <c r="P27" s="155">
        <v>11330</v>
      </c>
      <c r="Q27" s="6">
        <f>L42</f>
        <v>0</v>
      </c>
    </row>
    <row r="28" spans="1:17" s="20" customFormat="1" ht="18" customHeight="1" thickBot="1">
      <c r="A28" s="122">
        <v>18</v>
      </c>
      <c r="B28" s="232"/>
      <c r="C28" s="232"/>
      <c r="D28" s="232"/>
      <c r="E28" s="232"/>
      <c r="F28" s="54"/>
      <c r="G28" s="107"/>
      <c r="H28" s="55"/>
      <c r="I28" s="54"/>
      <c r="J28" s="56"/>
      <c r="K28" s="56"/>
      <c r="L28" s="57"/>
      <c r="M28" s="57"/>
      <c r="N28" s="57"/>
      <c r="O28" s="11" t="s">
        <v>74</v>
      </c>
      <c r="P28" s="155">
        <v>11306</v>
      </c>
      <c r="Q28" s="28">
        <f>N42</f>
        <v>0</v>
      </c>
    </row>
    <row r="29" spans="1:17" s="20" customFormat="1" ht="18" customHeight="1">
      <c r="A29" s="122">
        <v>19</v>
      </c>
      <c r="B29" s="232"/>
      <c r="C29" s="232"/>
      <c r="D29" s="232"/>
      <c r="E29" s="232"/>
      <c r="F29" s="54"/>
      <c r="G29" s="107"/>
      <c r="H29" s="55"/>
      <c r="I29" s="54"/>
      <c r="J29" s="56"/>
      <c r="K29" s="58"/>
      <c r="L29" s="57"/>
      <c r="M29" s="57"/>
      <c r="N29" s="57"/>
      <c r="O29" s="12"/>
      <c r="P29" s="7" t="s">
        <v>6</v>
      </c>
      <c r="Q29" s="29">
        <f>SUM(Q22:Q28)</f>
        <v>0</v>
      </c>
    </row>
    <row r="30" spans="1:17" s="20" customFormat="1" ht="18" customHeight="1">
      <c r="A30" s="122">
        <v>20</v>
      </c>
      <c r="B30" s="232"/>
      <c r="C30" s="232"/>
      <c r="D30" s="232"/>
      <c r="E30" s="232"/>
      <c r="F30" s="54"/>
      <c r="G30" s="107"/>
      <c r="H30" s="55"/>
      <c r="I30" s="54"/>
      <c r="J30" s="56"/>
      <c r="K30" s="56"/>
      <c r="L30" s="57"/>
      <c r="M30" s="57"/>
      <c r="N30" s="57"/>
      <c r="O30" s="11" t="s">
        <v>34</v>
      </c>
      <c r="P30" s="16"/>
      <c r="Q30" s="6"/>
    </row>
    <row r="31" spans="1:17" s="20" customFormat="1" ht="18" customHeight="1">
      <c r="A31" s="124">
        <v>21</v>
      </c>
      <c r="B31" s="232"/>
      <c r="C31" s="232"/>
      <c r="D31" s="232"/>
      <c r="E31" s="232"/>
      <c r="F31" s="54"/>
      <c r="G31" s="107"/>
      <c r="H31" s="55"/>
      <c r="I31" s="54"/>
      <c r="J31" s="56"/>
      <c r="K31" s="56"/>
      <c r="L31" s="57"/>
      <c r="M31" s="57"/>
      <c r="N31" s="57"/>
      <c r="O31" s="12"/>
      <c r="P31" s="8"/>
      <c r="Q31" s="6"/>
    </row>
    <row r="32" spans="1:17" s="20" customFormat="1" ht="18" customHeight="1">
      <c r="A32" s="124">
        <v>22</v>
      </c>
      <c r="B32" s="232"/>
      <c r="C32" s="232"/>
      <c r="D32" s="232"/>
      <c r="E32" s="232"/>
      <c r="F32" s="54"/>
      <c r="G32" s="107"/>
      <c r="H32" s="55" t="s">
        <v>85</v>
      </c>
      <c r="I32" s="54"/>
      <c r="J32" s="56"/>
      <c r="K32" s="56"/>
      <c r="L32" s="57"/>
      <c r="M32" s="57"/>
      <c r="N32" s="57"/>
      <c r="O32" s="15"/>
      <c r="P32" s="16"/>
      <c r="Q32" s="6"/>
    </row>
    <row r="33" spans="1:17" s="20" customFormat="1" ht="18" customHeight="1">
      <c r="A33" s="124">
        <v>23</v>
      </c>
      <c r="B33" s="232"/>
      <c r="C33" s="232"/>
      <c r="D33" s="232"/>
      <c r="E33" s="232"/>
      <c r="F33" s="54"/>
      <c r="G33" s="107"/>
      <c r="H33" s="55"/>
      <c r="I33" s="54"/>
      <c r="J33" s="56"/>
      <c r="K33" s="56"/>
      <c r="L33" s="57"/>
      <c r="M33" s="57"/>
      <c r="N33" s="57"/>
      <c r="O33" s="12"/>
      <c r="P33" s="8"/>
      <c r="Q33" s="6"/>
    </row>
    <row r="34" spans="1:17" s="20" customFormat="1" ht="18" customHeight="1">
      <c r="A34" s="124">
        <v>24</v>
      </c>
      <c r="B34" s="232"/>
      <c r="C34" s="232"/>
      <c r="D34" s="232"/>
      <c r="E34" s="232"/>
      <c r="F34" s="54"/>
      <c r="G34" s="107"/>
      <c r="H34" s="55"/>
      <c r="I34" s="54"/>
      <c r="J34" s="56"/>
      <c r="K34" s="56"/>
      <c r="L34" s="57"/>
      <c r="M34" s="57"/>
      <c r="N34" s="57"/>
      <c r="O34" s="13"/>
      <c r="P34" s="8"/>
      <c r="Q34" s="6"/>
    </row>
    <row r="35" spans="1:17" s="20" customFormat="1" ht="18" customHeight="1">
      <c r="A35" s="124">
        <v>25</v>
      </c>
      <c r="B35" s="232"/>
      <c r="C35" s="232"/>
      <c r="D35" s="232"/>
      <c r="E35" s="232"/>
      <c r="F35" s="54"/>
      <c r="G35" s="107"/>
      <c r="H35" s="55"/>
      <c r="I35" s="54"/>
      <c r="J35" s="56"/>
      <c r="K35" s="56"/>
      <c r="L35" s="57"/>
      <c r="M35" s="57"/>
      <c r="N35" s="57"/>
      <c r="O35" s="12"/>
      <c r="P35" s="8"/>
      <c r="Q35" s="6"/>
    </row>
    <row r="36" spans="1:17" s="20" customFormat="1" ht="18" customHeight="1">
      <c r="A36" s="124">
        <v>26</v>
      </c>
      <c r="B36" s="232"/>
      <c r="C36" s="232"/>
      <c r="D36" s="232"/>
      <c r="E36" s="232"/>
      <c r="F36" s="54"/>
      <c r="G36" s="107"/>
      <c r="H36" s="55"/>
      <c r="I36" s="54"/>
      <c r="J36" s="56"/>
      <c r="K36" s="56"/>
      <c r="L36" s="57"/>
      <c r="M36" s="57"/>
      <c r="N36" s="57"/>
      <c r="O36" s="14"/>
      <c r="P36" s="9"/>
      <c r="Q36" s="30"/>
    </row>
    <row r="37" spans="1:17" s="20" customFormat="1" ht="18" customHeight="1">
      <c r="A37" s="124">
        <v>27</v>
      </c>
      <c r="B37" s="232"/>
      <c r="C37" s="232"/>
      <c r="D37" s="232"/>
      <c r="E37" s="232"/>
      <c r="F37" s="54"/>
      <c r="G37" s="107"/>
      <c r="H37" s="55"/>
      <c r="I37" s="54"/>
      <c r="J37" s="56"/>
      <c r="K37" s="56"/>
      <c r="L37" s="57"/>
      <c r="M37" s="57"/>
      <c r="N37" s="57"/>
      <c r="O37" s="15"/>
      <c r="P37" s="16"/>
      <c r="Q37" s="31"/>
    </row>
    <row r="38" spans="1:17" s="20" customFormat="1" ht="18" customHeight="1">
      <c r="A38" s="124">
        <v>28</v>
      </c>
      <c r="B38" s="232"/>
      <c r="C38" s="232"/>
      <c r="D38" s="232"/>
      <c r="E38" s="232"/>
      <c r="F38" s="54"/>
      <c r="G38" s="107"/>
      <c r="H38" s="55"/>
      <c r="I38" s="54"/>
      <c r="J38" s="56"/>
      <c r="K38" s="56"/>
      <c r="L38" s="57"/>
      <c r="M38" s="57"/>
      <c r="N38" s="57"/>
      <c r="O38" s="32"/>
      <c r="P38" s="16"/>
      <c r="Q38" s="31"/>
    </row>
    <row r="39" spans="1:17" s="20" customFormat="1" ht="18" customHeight="1" thickBot="1">
      <c r="A39" s="124">
        <v>29</v>
      </c>
      <c r="B39" s="232"/>
      <c r="C39" s="232"/>
      <c r="D39" s="232"/>
      <c r="E39" s="232"/>
      <c r="F39" s="54"/>
      <c r="G39" s="107"/>
      <c r="H39" s="55"/>
      <c r="I39" s="54"/>
      <c r="J39" s="56"/>
      <c r="K39" s="56"/>
      <c r="L39" s="57"/>
      <c r="M39" s="57"/>
      <c r="N39" s="57"/>
      <c r="O39" s="184" t="s">
        <v>16</v>
      </c>
      <c r="P39" s="185"/>
      <c r="Q39" s="47">
        <f>SUM(Q29:Q38)</f>
        <v>0</v>
      </c>
    </row>
    <row r="40" spans="1:17" s="20" customFormat="1" ht="18" customHeight="1" thickTop="1">
      <c r="A40" s="124">
        <v>30</v>
      </c>
      <c r="B40" s="232"/>
      <c r="C40" s="232"/>
      <c r="D40" s="232"/>
      <c r="E40" s="232"/>
      <c r="F40" s="54"/>
      <c r="G40" s="107"/>
      <c r="H40" s="55"/>
      <c r="I40" s="54"/>
      <c r="J40" s="56"/>
      <c r="K40" s="56"/>
      <c r="L40" s="57"/>
      <c r="M40" s="57"/>
      <c r="N40" s="57"/>
      <c r="O40" s="21"/>
      <c r="P40" s="49"/>
      <c r="Q40" s="50"/>
    </row>
    <row r="41" spans="1:17" s="20" customFormat="1" ht="18" customHeight="1" thickBot="1">
      <c r="A41" s="125">
        <v>31</v>
      </c>
      <c r="B41" s="232"/>
      <c r="C41" s="232"/>
      <c r="D41" s="232"/>
      <c r="E41" s="232"/>
      <c r="F41" s="54"/>
      <c r="G41" s="107"/>
      <c r="H41" s="55"/>
      <c r="I41" s="54"/>
      <c r="J41" s="56"/>
      <c r="K41" s="56"/>
      <c r="L41" s="57"/>
      <c r="M41" s="57"/>
      <c r="N41" s="57"/>
      <c r="O41" s="68" t="s">
        <v>9</v>
      </c>
      <c r="P41" s="194"/>
      <c r="Q41" s="195"/>
    </row>
    <row r="42" spans="1:17" ht="18" customHeight="1" thickTop="1">
      <c r="A42" s="48"/>
      <c r="C42" s="63" t="s">
        <v>23</v>
      </c>
      <c r="D42" s="157"/>
      <c r="E42" s="59"/>
      <c r="F42" s="43">
        <f t="shared" ref="F42:N42" si="0">SUM(F11:F41)</f>
        <v>0</v>
      </c>
      <c r="G42" s="108"/>
      <c r="H42" s="43">
        <f t="shared" si="0"/>
        <v>0</v>
      </c>
      <c r="I42" s="5">
        <f t="shared" si="0"/>
        <v>0</v>
      </c>
      <c r="J42" s="5">
        <f t="shared" si="0"/>
        <v>0</v>
      </c>
      <c r="K42" s="5">
        <f t="shared" si="0"/>
        <v>0</v>
      </c>
      <c r="L42" s="5">
        <f t="shared" si="0"/>
        <v>0</v>
      </c>
      <c r="M42" s="5">
        <f t="shared" si="0"/>
        <v>0</v>
      </c>
      <c r="N42" s="5">
        <f t="shared" si="0"/>
        <v>0</v>
      </c>
      <c r="O42" s="68" t="s">
        <v>10</v>
      </c>
      <c r="P42" s="196"/>
      <c r="Q42" s="197"/>
    </row>
    <row r="43" spans="1:17" ht="15.75" thickBot="1">
      <c r="A43" s="69" t="s">
        <v>8</v>
      </c>
      <c r="B43" s="70"/>
      <c r="C43" s="71"/>
      <c r="D43" s="71"/>
      <c r="E43" s="100"/>
      <c r="F43" s="72"/>
      <c r="G43" s="109"/>
      <c r="H43" s="4">
        <v>0.45</v>
      </c>
      <c r="I43" s="22"/>
      <c r="J43" s="237" t="s">
        <v>18</v>
      </c>
      <c r="K43" s="237"/>
      <c r="L43" s="237"/>
      <c r="M43" s="237"/>
      <c r="N43" s="237"/>
      <c r="O43" s="33"/>
      <c r="P43" s="27"/>
      <c r="Q43" s="35"/>
    </row>
    <row r="44" spans="1:17" ht="17.25" thickTop="1" thickBot="1">
      <c r="A44" s="73"/>
      <c r="B44" s="74"/>
      <c r="C44" s="75" t="s">
        <v>82</v>
      </c>
      <c r="D44" s="101" t="s">
        <v>83</v>
      </c>
      <c r="E44" s="101" t="s">
        <v>84</v>
      </c>
      <c r="F44" s="76"/>
      <c r="G44" s="110"/>
      <c r="H44" s="23"/>
      <c r="I44" s="23"/>
      <c r="J44" s="23"/>
      <c r="K44" s="23"/>
      <c r="L44" s="23"/>
      <c r="M44" s="23"/>
      <c r="N44" s="23"/>
      <c r="O44" s="206" t="s">
        <v>17</v>
      </c>
      <c r="P44" s="206"/>
      <c r="Q44" s="207"/>
    </row>
    <row r="45" spans="1:17" ht="17.25" thickTop="1" thickBot="1">
      <c r="A45" s="77" t="s">
        <v>71</v>
      </c>
      <c r="B45" s="78"/>
      <c r="C45" s="79"/>
      <c r="D45" s="79"/>
      <c r="E45" s="80">
        <f>C45+D45</f>
        <v>0</v>
      </c>
      <c r="F45" s="81"/>
      <c r="G45" s="111"/>
      <c r="H45" s="236">
        <f>SUM(H42*H43)</f>
        <v>0</v>
      </c>
      <c r="I45" s="236"/>
      <c r="J45" s="236"/>
      <c r="K45" s="36"/>
      <c r="L45" s="51" t="s">
        <v>19</v>
      </c>
      <c r="M45" s="37"/>
      <c r="N45" s="24"/>
      <c r="O45" s="46"/>
      <c r="P45" s="39"/>
      <c r="Q45" s="116"/>
    </row>
    <row r="46" spans="1:17" ht="17.25" thickTop="1" thickBot="1">
      <c r="A46" s="77" t="s">
        <v>3</v>
      </c>
      <c r="B46" s="78"/>
      <c r="C46" s="79"/>
      <c r="D46" s="79"/>
      <c r="E46" s="80">
        <f>C46+D46</f>
        <v>0</v>
      </c>
      <c r="F46" s="81"/>
      <c r="G46" s="111"/>
      <c r="H46" s="64"/>
      <c r="I46" s="38"/>
      <c r="J46" s="38"/>
      <c r="K46" s="38"/>
      <c r="L46" s="38"/>
      <c r="M46" s="38"/>
      <c r="N46" s="34"/>
      <c r="O46" s="44"/>
      <c r="P46" s="40"/>
      <c r="Q46" s="117"/>
    </row>
    <row r="47" spans="1:17" ht="17.25" thickTop="1" thickBot="1">
      <c r="A47" s="126" t="s">
        <v>4</v>
      </c>
      <c r="B47" s="129"/>
      <c r="C47" s="127"/>
      <c r="D47" s="127"/>
      <c r="E47" s="80">
        <f>C47+D47</f>
        <v>0</v>
      </c>
      <c r="F47" s="82"/>
      <c r="G47" s="112"/>
      <c r="H47" s="41"/>
      <c r="I47" s="41"/>
      <c r="J47" s="169" t="s">
        <v>21</v>
      </c>
      <c r="K47" s="169"/>
      <c r="L47" s="170"/>
      <c r="M47" s="169" t="s">
        <v>20</v>
      </c>
      <c r="N47" s="170"/>
      <c r="O47" s="44"/>
      <c r="P47" s="40"/>
      <c r="Q47" s="117"/>
    </row>
    <row r="48" spans="1:17" ht="17.25" thickTop="1" thickBot="1">
      <c r="A48" s="83" t="s">
        <v>25</v>
      </c>
      <c r="B48" s="128"/>
      <c r="C48" s="84"/>
      <c r="D48" s="84"/>
      <c r="E48" s="82">
        <f>SUM(F42+H42)</f>
        <v>0</v>
      </c>
      <c r="F48" s="99"/>
      <c r="G48" s="113"/>
      <c r="H48" s="41"/>
      <c r="I48" s="41"/>
      <c r="J48" s="175" t="s">
        <v>75</v>
      </c>
      <c r="K48" s="176"/>
      <c r="L48" s="177"/>
      <c r="M48" s="173" t="s">
        <v>77</v>
      </c>
      <c r="N48" s="174"/>
      <c r="O48" s="46" t="s">
        <v>80</v>
      </c>
      <c r="P48" s="39"/>
      <c r="Q48" s="116">
        <v>0.42</v>
      </c>
    </row>
    <row r="49" spans="1:17" ht="17.25" thickTop="1" thickBot="1">
      <c r="A49" s="62" t="s">
        <v>24</v>
      </c>
      <c r="B49" s="60"/>
      <c r="C49" s="61"/>
      <c r="D49" s="61"/>
      <c r="E49" s="102">
        <f>E47-E48</f>
        <v>0</v>
      </c>
      <c r="F49" s="61"/>
      <c r="G49" s="114"/>
      <c r="H49" s="42"/>
      <c r="I49" s="42"/>
      <c r="J49" s="178" t="s">
        <v>76</v>
      </c>
      <c r="K49" s="179"/>
      <c r="L49" s="180"/>
      <c r="M49" s="171" t="s">
        <v>78</v>
      </c>
      <c r="N49" s="172"/>
      <c r="O49" s="118" t="s">
        <v>81</v>
      </c>
      <c r="P49" s="119"/>
      <c r="Q49" s="120">
        <v>0.45</v>
      </c>
    </row>
    <row r="50" spans="1:17" ht="13.5" thickTop="1"/>
    <row r="51" spans="1:17">
      <c r="N51" s="2"/>
      <c r="O51" s="2"/>
      <c r="P51" s="2"/>
    </row>
  </sheetData>
  <mergeCells count="79">
    <mergeCell ref="D7:E7"/>
    <mergeCell ref="D3:E3"/>
    <mergeCell ref="D4:E4"/>
    <mergeCell ref="D5:E5"/>
    <mergeCell ref="D6:E6"/>
    <mergeCell ref="H45:J45"/>
    <mergeCell ref="J43:N43"/>
    <mergeCell ref="B23:E23"/>
    <mergeCell ref="B25:E25"/>
    <mergeCell ref="B29:E29"/>
    <mergeCell ref="B35:E35"/>
    <mergeCell ref="B30:E30"/>
    <mergeCell ref="B26:E26"/>
    <mergeCell ref="B28:E28"/>
    <mergeCell ref="B40:E40"/>
    <mergeCell ref="B39:E39"/>
    <mergeCell ref="B38:E38"/>
    <mergeCell ref="B37:E37"/>
    <mergeCell ref="B36:E36"/>
    <mergeCell ref="B41:E41"/>
    <mergeCell ref="B27:E27"/>
    <mergeCell ref="B34:E34"/>
    <mergeCell ref="B33:E33"/>
    <mergeCell ref="B32:E32"/>
    <mergeCell ref="B14:E14"/>
    <mergeCell ref="B13:E13"/>
    <mergeCell ref="B17:E17"/>
    <mergeCell ref="B16:E16"/>
    <mergeCell ref="B15:E15"/>
    <mergeCell ref="B22:E22"/>
    <mergeCell ref="B21:E21"/>
    <mergeCell ref="B19:E19"/>
    <mergeCell ref="B18:E18"/>
    <mergeCell ref="B24:E24"/>
    <mergeCell ref="B20:E20"/>
    <mergeCell ref="B31:E31"/>
    <mergeCell ref="A1:Q1"/>
    <mergeCell ref="O11:P11"/>
    <mergeCell ref="O15:P15"/>
    <mergeCell ref="O18:P18"/>
    <mergeCell ref="O3:Q3"/>
    <mergeCell ref="O4:Q4"/>
    <mergeCell ref="O5:Q5"/>
    <mergeCell ref="O6:Q6"/>
    <mergeCell ref="A9:A10"/>
    <mergeCell ref="O12:P12"/>
    <mergeCell ref="H9:N9"/>
    <mergeCell ref="B9:E10"/>
    <mergeCell ref="I8:N8"/>
    <mergeCell ref="A7:B7"/>
    <mergeCell ref="B12:E12"/>
    <mergeCell ref="B11:E11"/>
    <mergeCell ref="O7:Q7"/>
    <mergeCell ref="O39:P39"/>
    <mergeCell ref="O17:P17"/>
    <mergeCell ref="O13:P13"/>
    <mergeCell ref="M47:N47"/>
    <mergeCell ref="O14:P14"/>
    <mergeCell ref="O19:P19"/>
    <mergeCell ref="P41:Q41"/>
    <mergeCell ref="P42:Q42"/>
    <mergeCell ref="O21:Q21"/>
    <mergeCell ref="O9:Q9"/>
    <mergeCell ref="O16:P16"/>
    <mergeCell ref="O44:Q44"/>
    <mergeCell ref="M7:N7"/>
    <mergeCell ref="J47:L47"/>
    <mergeCell ref="M49:N49"/>
    <mergeCell ref="M48:N48"/>
    <mergeCell ref="J48:L48"/>
    <mergeCell ref="J49:L49"/>
    <mergeCell ref="J3:N3"/>
    <mergeCell ref="J4:N4"/>
    <mergeCell ref="J5:N5"/>
    <mergeCell ref="J6:N6"/>
    <mergeCell ref="F6:I6"/>
    <mergeCell ref="F5:I5"/>
    <mergeCell ref="F4:I4"/>
    <mergeCell ref="F3:I3"/>
  </mergeCells>
  <phoneticPr fontId="5" type="noConversion"/>
  <hyperlinks>
    <hyperlink ref="O7" r:id="rId1"/>
  </hyperlinks>
  <printOptions horizontalCentered="1" verticalCentered="1"/>
  <pageMargins left="0.25" right="0" top="0.25" bottom="0.25" header="0.25" footer="0.25"/>
  <pageSetup scale="68" orientation="portrait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Codes'!$A$31:$A$42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" workbookViewId="0">
      <selection activeCell="A31" sqref="A31:A42"/>
    </sheetView>
  </sheetViews>
  <sheetFormatPr defaultColWidth="8.85546875" defaultRowHeight="12.75"/>
  <cols>
    <col min="1" max="1" width="14" style="132" customWidth="1"/>
    <col min="2" max="2" width="69.42578125" style="132" customWidth="1"/>
  </cols>
  <sheetData>
    <row r="1" spans="1:2" s="20" customFormat="1" ht="18" hidden="1">
      <c r="A1" s="131" t="s">
        <v>57</v>
      </c>
      <c r="B1" s="131" t="s">
        <v>58</v>
      </c>
    </row>
    <row r="2" spans="1:2" s="130" customFormat="1" ht="23.25">
      <c r="A2" s="133" t="s">
        <v>35</v>
      </c>
      <c r="B2" s="133"/>
    </row>
    <row r="3" spans="1:2" ht="23.25">
      <c r="A3" s="133" t="s">
        <v>64</v>
      </c>
      <c r="B3" s="133"/>
    </row>
    <row r="4" spans="1:2" ht="23.25">
      <c r="A4" s="133"/>
      <c r="B4" s="133"/>
    </row>
    <row r="5" spans="1:2" ht="24" thickBot="1">
      <c r="A5" s="134" t="s">
        <v>36</v>
      </c>
      <c r="B5" s="152" t="s">
        <v>37</v>
      </c>
    </row>
    <row r="6" spans="1:2" ht="23.25">
      <c r="A6" s="135" t="s">
        <v>44</v>
      </c>
      <c r="B6" s="133" t="s">
        <v>45</v>
      </c>
    </row>
    <row r="7" spans="1:2" ht="23.25">
      <c r="A7" s="135" t="s">
        <v>42</v>
      </c>
      <c r="B7" s="133" t="s">
        <v>43</v>
      </c>
    </row>
    <row r="8" spans="1:2" ht="23.25">
      <c r="A8" s="135" t="s">
        <v>51</v>
      </c>
      <c r="B8" s="133" t="s">
        <v>61</v>
      </c>
    </row>
    <row r="9" spans="1:2" ht="23.25">
      <c r="A9" s="135" t="s">
        <v>41</v>
      </c>
      <c r="B9" s="133" t="s">
        <v>66</v>
      </c>
    </row>
    <row r="10" spans="1:2" ht="23.25">
      <c r="A10" s="154" t="s">
        <v>67</v>
      </c>
      <c r="B10" s="153" t="s">
        <v>68</v>
      </c>
    </row>
    <row r="11" spans="1:2" ht="23.25">
      <c r="A11" s="135" t="s">
        <v>46</v>
      </c>
      <c r="B11" s="133" t="s">
        <v>62</v>
      </c>
    </row>
    <row r="12" spans="1:2" ht="23.25">
      <c r="A12" s="135" t="s">
        <v>47</v>
      </c>
      <c r="B12" s="133" t="s">
        <v>48</v>
      </c>
    </row>
    <row r="13" spans="1:2" ht="23.25">
      <c r="A13" s="135" t="s">
        <v>38</v>
      </c>
      <c r="B13" s="133" t="s">
        <v>40</v>
      </c>
    </row>
    <row r="14" spans="1:2" ht="23.25">
      <c r="A14" s="135" t="s">
        <v>52</v>
      </c>
      <c r="B14" s="133" t="s">
        <v>53</v>
      </c>
    </row>
    <row r="15" spans="1:2" ht="23.25">
      <c r="A15" s="135" t="s">
        <v>54</v>
      </c>
      <c r="B15" s="133" t="s">
        <v>55</v>
      </c>
    </row>
    <row r="16" spans="1:2" ht="23.25">
      <c r="A16" s="154" t="s">
        <v>69</v>
      </c>
      <c r="B16" s="153" t="s">
        <v>70</v>
      </c>
    </row>
    <row r="17" spans="1:2" ht="23.25">
      <c r="A17" s="135" t="s">
        <v>39</v>
      </c>
      <c r="B17" s="133" t="s">
        <v>63</v>
      </c>
    </row>
    <row r="18" spans="1:2" ht="23.25">
      <c r="A18" s="135" t="s">
        <v>49</v>
      </c>
      <c r="B18" s="133" t="s">
        <v>50</v>
      </c>
    </row>
    <row r="19" spans="1:2" ht="23.25">
      <c r="A19" s="135" t="s">
        <v>56</v>
      </c>
      <c r="B19" s="133"/>
    </row>
    <row r="20" spans="1:2" ht="23.25">
      <c r="A20" s="135" t="s">
        <v>56</v>
      </c>
      <c r="B20" s="133"/>
    </row>
    <row r="21" spans="1:2" ht="23.25">
      <c r="A21" s="135" t="s">
        <v>56</v>
      </c>
      <c r="B21" s="133"/>
    </row>
    <row r="22" spans="1:2" ht="23.25">
      <c r="A22" s="150" t="s">
        <v>56</v>
      </c>
      <c r="B22" s="151"/>
    </row>
    <row r="23" spans="1:2" ht="23.25">
      <c r="A23" s="135" t="s">
        <v>56</v>
      </c>
      <c r="B23" s="133"/>
    </row>
    <row r="24" spans="1:2" ht="23.25">
      <c r="A24" s="135" t="s">
        <v>56</v>
      </c>
      <c r="B24" s="133"/>
    </row>
    <row r="25" spans="1:2" ht="23.25">
      <c r="A25" s="135" t="s">
        <v>56</v>
      </c>
      <c r="B25" s="133"/>
    </row>
    <row r="26" spans="1:2" ht="23.25">
      <c r="A26" s="135" t="s">
        <v>56</v>
      </c>
      <c r="B26" s="133"/>
    </row>
    <row r="27" spans="1:2" ht="23.25">
      <c r="A27" s="135" t="s">
        <v>56</v>
      </c>
      <c r="B27" s="133"/>
    </row>
    <row r="28" spans="1:2" ht="23.25">
      <c r="A28" s="133"/>
      <c r="B28" s="133"/>
    </row>
    <row r="31" spans="1:2">
      <c r="A31" s="164" t="s">
        <v>86</v>
      </c>
    </row>
    <row r="32" spans="1:2">
      <c r="A32" s="164" t="s">
        <v>87</v>
      </c>
    </row>
    <row r="33" spans="1:1">
      <c r="A33" s="164" t="s">
        <v>88</v>
      </c>
    </row>
    <row r="34" spans="1:1">
      <c r="A34" s="164" t="s">
        <v>89</v>
      </c>
    </row>
    <row r="35" spans="1:1">
      <c r="A35" s="164" t="s">
        <v>90</v>
      </c>
    </row>
    <row r="36" spans="1:1">
      <c r="A36" s="164" t="s">
        <v>91</v>
      </c>
    </row>
    <row r="37" spans="1:1">
      <c r="A37" s="164" t="s">
        <v>92</v>
      </c>
    </row>
    <row r="38" spans="1:1">
      <c r="A38" s="164" t="s">
        <v>93</v>
      </c>
    </row>
    <row r="39" spans="1:1">
      <c r="A39" s="164" t="s">
        <v>94</v>
      </c>
    </row>
    <row r="40" spans="1:1">
      <c r="A40" s="164" t="s">
        <v>95</v>
      </c>
    </row>
    <row r="41" spans="1:1">
      <c r="A41" s="164" t="s">
        <v>96</v>
      </c>
    </row>
    <row r="42" spans="1:1">
      <c r="A42" s="164" t="s">
        <v>97</v>
      </c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Sandoval, Norma</cp:lastModifiedBy>
  <cp:lastPrinted>2022-04-13T18:16:25Z</cp:lastPrinted>
  <dcterms:created xsi:type="dcterms:W3CDTF">2005-03-22T23:00:07Z</dcterms:created>
  <dcterms:modified xsi:type="dcterms:W3CDTF">2022-04-19T19:29:19Z</dcterms:modified>
</cp:coreProperties>
</file>